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13_ncr:1_{F77BF9DE-7888-4762-99A4-E0F10ECF6EB3}" xr6:coauthVersionLast="47" xr6:coauthVersionMax="47" xr10:uidLastSave="{00000000-0000-0000-0000-000000000000}"/>
  <bookViews>
    <workbookView xWindow="-108" yWindow="-108" windowWidth="23256" windowHeight="12456" xr2:uid="{BCED3035-6667-4C6A-95A8-242EA5F2AC5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2" i="1" l="1"/>
  <c r="M13" i="1"/>
  <c r="M14" i="1"/>
  <c r="M15" i="1"/>
  <c r="J16" i="1"/>
  <c r="K16" i="1"/>
  <c r="L16" i="1"/>
  <c r="M16" i="1"/>
  <c r="N16" i="1" s="1"/>
  <c r="M30" i="1"/>
  <c r="N30" i="1"/>
  <c r="M31" i="1"/>
  <c r="N31" i="1"/>
  <c r="M32" i="1"/>
  <c r="N32" i="1"/>
  <c r="M33" i="1"/>
  <c r="N33" i="1"/>
  <c r="N14" i="1" l="1"/>
  <c r="N13" i="1"/>
  <c r="N15" i="1"/>
  <c r="N12" i="1"/>
</calcChain>
</file>

<file path=xl/sharedStrings.xml><?xml version="1.0" encoding="utf-8"?>
<sst xmlns="http://schemas.openxmlformats.org/spreadsheetml/2006/main" count="59" uniqueCount="42">
  <si>
    <t>目標達成率（計算式：実績÷目標）</t>
  </si>
  <si>
    <t>昨年対比（計算式：今年度÷昨年度）</t>
  </si>
  <si>
    <t>プログラミング</t>
    <phoneticPr fontId="2"/>
  </si>
  <si>
    <t>Excel集中講座</t>
    <rPh sb="5" eb="9">
      <t>シュウチュウコウザ</t>
    </rPh>
    <phoneticPr fontId="2"/>
  </si>
  <si>
    <t>Word集中講座</t>
    <rPh sb="4" eb="8">
      <t>シュウチュウコウザ</t>
    </rPh>
    <phoneticPr fontId="2"/>
  </si>
  <si>
    <t>パソコン基礎</t>
    <rPh sb="4" eb="6">
      <t>キソ</t>
    </rPh>
    <phoneticPr fontId="2"/>
  </si>
  <si>
    <t>今年度
目標
達成率</t>
    <rPh sb="0" eb="3">
      <t>コンネンド</t>
    </rPh>
    <rPh sb="4" eb="6">
      <t>モクヒョウ</t>
    </rPh>
    <rPh sb="7" eb="10">
      <t>タッセイリツ</t>
    </rPh>
    <phoneticPr fontId="2"/>
  </si>
  <si>
    <t>参加者数
前年対比</t>
    <rPh sb="0" eb="3">
      <t>サンカシャ</t>
    </rPh>
    <rPh sb="3" eb="4">
      <t>スウ</t>
    </rPh>
    <rPh sb="5" eb="7">
      <t>ゼンネン</t>
    </rPh>
    <rPh sb="7" eb="9">
      <t>タイヒ</t>
    </rPh>
    <phoneticPr fontId="2"/>
  </si>
  <si>
    <t>今年度
参加者数</t>
    <rPh sb="0" eb="3">
      <t>コンネンド</t>
    </rPh>
    <rPh sb="4" eb="8">
      <t>サンカシャスウ</t>
    </rPh>
    <phoneticPr fontId="2"/>
  </si>
  <si>
    <t>前年度
参加者数</t>
    <rPh sb="0" eb="3">
      <t>ゼンネンド</t>
    </rPh>
    <rPh sb="4" eb="8">
      <t>サンカシャスウ</t>
    </rPh>
    <phoneticPr fontId="2"/>
  </si>
  <si>
    <t>目標
参加者数</t>
    <rPh sb="0" eb="2">
      <t>モクヒョウ</t>
    </rPh>
    <rPh sb="3" eb="7">
      <t>サンカシャスウ</t>
    </rPh>
    <phoneticPr fontId="2"/>
  </si>
  <si>
    <t>講座名</t>
    <rPh sb="0" eb="3">
      <t>コウザメイ</t>
    </rPh>
    <phoneticPr fontId="2"/>
  </si>
  <si>
    <t>今年度目標達成率</t>
    <rPh sb="0" eb="3">
      <t>コンネンド</t>
    </rPh>
    <rPh sb="3" eb="8">
      <t>モクヒョウタッセイリツ</t>
    </rPh>
    <phoneticPr fontId="2"/>
  </si>
  <si>
    <t>参加者数前年対比</t>
    <rPh sb="0" eb="4">
      <t>サンカシャスウ</t>
    </rPh>
    <rPh sb="4" eb="6">
      <t>ゼンネン</t>
    </rPh>
    <rPh sb="6" eb="8">
      <t>タイヒ</t>
    </rPh>
    <phoneticPr fontId="2"/>
  </si>
  <si>
    <t>今年度参加者数</t>
    <rPh sb="0" eb="3">
      <t>コンネンド</t>
    </rPh>
    <rPh sb="3" eb="7">
      <t>サンカシャスウ</t>
    </rPh>
    <phoneticPr fontId="2"/>
  </si>
  <si>
    <t>前年度参加者数</t>
    <rPh sb="0" eb="3">
      <t>ゼンネンド</t>
    </rPh>
    <rPh sb="3" eb="7">
      <t>サンカシャスウ</t>
    </rPh>
    <phoneticPr fontId="2"/>
  </si>
  <si>
    <t>目標参加者数</t>
    <rPh sb="0" eb="2">
      <t>モクヒョウ</t>
    </rPh>
    <rPh sb="2" eb="6">
      <t>サンカシャスウ</t>
    </rPh>
    <phoneticPr fontId="2"/>
  </si>
  <si>
    <t>講座参加者一覧</t>
    <rPh sb="0" eb="2">
      <t>コウザ</t>
    </rPh>
    <rPh sb="2" eb="5">
      <t>サンカシャ</t>
    </rPh>
    <rPh sb="5" eb="7">
      <t>イチラン</t>
    </rPh>
    <phoneticPr fontId="2"/>
  </si>
  <si>
    <t>完成図２</t>
    <rPh sb="0" eb="3">
      <t>カンセイズ</t>
    </rPh>
    <phoneticPr fontId="2"/>
  </si>
  <si>
    <t>⑭タイトル枠線　⑮タイトル枠線の色</t>
    <rPh sb="5" eb="7">
      <t>ワクセン</t>
    </rPh>
    <rPh sb="13" eb="15">
      <t>ワクセン</t>
    </rPh>
    <rPh sb="16" eb="17">
      <t>イロ</t>
    </rPh>
    <phoneticPr fontId="2"/>
  </si>
  <si>
    <t>⑪タイトル行セルの結合　⑫タイトルフォント変更（HG丸ゴシックM-PRO）　⑬タイトルフォントの大きさ（14ｐ）</t>
    <rPh sb="21" eb="23">
      <t>ヘンコウ</t>
    </rPh>
    <rPh sb="26" eb="27">
      <t>マル</t>
    </rPh>
    <rPh sb="48" eb="49">
      <t>オオ</t>
    </rPh>
    <phoneticPr fontId="2"/>
  </si>
  <si>
    <t>④％　⑤小数点1桁表示　⑥桁区切りスタイル　⑦文字配置　⑧太字　⑨文字の色（オレンジ）　⑩セルの色塗りつぶし</t>
    <rPh sb="23" eb="27">
      <t>モジハイチ</t>
    </rPh>
    <rPh sb="29" eb="31">
      <t>フトジ</t>
    </rPh>
    <rPh sb="33" eb="35">
      <t>モジ</t>
    </rPh>
    <rPh sb="36" eb="37">
      <t>イロ</t>
    </rPh>
    <rPh sb="48" eb="49">
      <t>イロ</t>
    </rPh>
    <rPh sb="49" eb="50">
      <t>ヌ</t>
    </rPh>
    <phoneticPr fontId="2"/>
  </si>
  <si>
    <t>①文字列の折り返し（講座名の右部分）　②昨年対比（計算式：今年度÷昨年度）　③目標達成率（計算式：実績÷目標）</t>
    <rPh sb="10" eb="13">
      <t>コウザメイ</t>
    </rPh>
    <rPh sb="14" eb="15">
      <t>ミギ</t>
    </rPh>
    <rPh sb="15" eb="17">
      <t>ブブン</t>
    </rPh>
    <rPh sb="20" eb="24">
      <t>サクネンタイヒ</t>
    </rPh>
    <rPh sb="25" eb="28">
      <t>ケイサンシキ</t>
    </rPh>
    <rPh sb="29" eb="32">
      <t>コンネンド</t>
    </rPh>
    <rPh sb="33" eb="36">
      <t>サクネンド</t>
    </rPh>
    <rPh sb="39" eb="44">
      <t>モクヒョウタッセイリツ</t>
    </rPh>
    <rPh sb="45" eb="48">
      <t>ケイサンシキ</t>
    </rPh>
    <rPh sb="49" eb="51">
      <t>ジッセキ</t>
    </rPh>
    <rPh sb="52" eb="54">
      <t>モクヒョウ</t>
    </rPh>
    <phoneticPr fontId="2"/>
  </si>
  <si>
    <t>問題２　右の完成図を参考に、同じ表を作成しましょう。</t>
    <rPh sb="0" eb="2">
      <t>モンダイ</t>
    </rPh>
    <rPh sb="4" eb="5">
      <t>ミギ</t>
    </rPh>
    <rPh sb="6" eb="9">
      <t>カンセイズ</t>
    </rPh>
    <rPh sb="10" eb="12">
      <t>サンコウ</t>
    </rPh>
    <rPh sb="14" eb="15">
      <t>オナ</t>
    </rPh>
    <rPh sb="16" eb="17">
      <t>ヒョウ</t>
    </rPh>
    <rPh sb="18" eb="20">
      <t>サクセイ</t>
    </rPh>
    <phoneticPr fontId="2"/>
  </si>
  <si>
    <t>合計</t>
    <rPh sb="0" eb="2">
      <t>ゴウケイ</t>
    </rPh>
    <phoneticPr fontId="2"/>
  </si>
  <si>
    <t>日傘</t>
    <rPh sb="0" eb="2">
      <t>ヒガサ</t>
    </rPh>
    <phoneticPr fontId="2"/>
  </si>
  <si>
    <t>長靴</t>
    <rPh sb="0" eb="2">
      <t>ナガグツ</t>
    </rPh>
    <phoneticPr fontId="2"/>
  </si>
  <si>
    <t>レインコート</t>
    <phoneticPr fontId="2"/>
  </si>
  <si>
    <t>傘</t>
    <rPh sb="0" eb="1">
      <t>カサ</t>
    </rPh>
    <phoneticPr fontId="2"/>
  </si>
  <si>
    <t>売上構成比</t>
    <rPh sb="0" eb="5">
      <t>ウリアゲコウセイヒ</t>
    </rPh>
    <phoneticPr fontId="2"/>
  </si>
  <si>
    <t>7月</t>
  </si>
  <si>
    <t>6月</t>
  </si>
  <si>
    <t>5月</t>
    <rPh sb="1" eb="2">
      <t>ガツ</t>
    </rPh>
    <phoneticPr fontId="2"/>
  </si>
  <si>
    <t>品名</t>
    <rPh sb="0" eb="2">
      <t>ヒンメイ</t>
    </rPh>
    <phoneticPr fontId="2"/>
  </si>
  <si>
    <t>雨具売上一覧（５～７月）</t>
    <rPh sb="0" eb="2">
      <t>アマグ</t>
    </rPh>
    <rPh sb="2" eb="6">
      <t>ウリアゲイチラン</t>
    </rPh>
    <rPh sb="10" eb="11">
      <t>ガツ</t>
    </rPh>
    <phoneticPr fontId="2"/>
  </si>
  <si>
    <t>完成図１</t>
    <rPh sb="0" eb="3">
      <t>カンセイズ</t>
    </rPh>
    <phoneticPr fontId="2"/>
  </si>
  <si>
    <t>⑬タイトルフォント変更（HG丸ゴシックM-PRO）</t>
    <rPh sb="9" eb="11">
      <t>ヘンコウ</t>
    </rPh>
    <rPh sb="14" eb="15">
      <t>マル</t>
    </rPh>
    <phoneticPr fontId="2"/>
  </si>
  <si>
    <t>⑨タイトル行セルの結合中央揃え　⑩塗りつぶし　⑪文字色　⑫太字</t>
    <rPh sb="5" eb="6">
      <t>ギョウ</t>
    </rPh>
    <rPh sb="9" eb="11">
      <t>ケツゴウ</t>
    </rPh>
    <rPh sb="11" eb="14">
      <t>チュウオウゾロ</t>
    </rPh>
    <rPh sb="17" eb="18">
      <t>ヌ</t>
    </rPh>
    <rPh sb="24" eb="27">
      <t>モジショク</t>
    </rPh>
    <rPh sb="29" eb="31">
      <t>フトジ</t>
    </rPh>
    <phoneticPr fontId="2"/>
  </si>
  <si>
    <t>④罫線　⑤B列の幅変更（13.00）　⑥縮小して全体を表示（売上構成比の文字）　⑦文字配置　⑧桁区切りスタイル</t>
    <rPh sb="1" eb="3">
      <t>ケイセン</t>
    </rPh>
    <rPh sb="6" eb="7">
      <t>レツ</t>
    </rPh>
    <rPh sb="8" eb="9">
      <t>ハバ</t>
    </rPh>
    <rPh sb="9" eb="11">
      <t>ヘンコウ</t>
    </rPh>
    <rPh sb="20" eb="22">
      <t>シュクショウ</t>
    </rPh>
    <rPh sb="24" eb="26">
      <t>ゼンタイ</t>
    </rPh>
    <rPh sb="27" eb="29">
      <t>ヒョウジ</t>
    </rPh>
    <rPh sb="30" eb="35">
      <t>ウリアゲコウセイヒ</t>
    </rPh>
    <rPh sb="36" eb="38">
      <t>モジ</t>
    </rPh>
    <rPh sb="41" eb="45">
      <t>モジハイチ</t>
    </rPh>
    <phoneticPr fontId="2"/>
  </si>
  <si>
    <t>①合計　②売上構成比（計算式：各品名の合計÷総合計）　③％　④小数点1桁表示　</t>
    <rPh sb="1" eb="3">
      <t>ゴウケイ</t>
    </rPh>
    <rPh sb="5" eb="10">
      <t>ウリアゲコウセイヒ</t>
    </rPh>
    <rPh sb="11" eb="14">
      <t>ケイサンシキ</t>
    </rPh>
    <rPh sb="15" eb="18">
      <t>カクヒンメイ</t>
    </rPh>
    <rPh sb="19" eb="21">
      <t>ゴウケイ</t>
    </rPh>
    <rPh sb="22" eb="25">
      <t>ソウゴウケイ</t>
    </rPh>
    <rPh sb="31" eb="34">
      <t>ショウスウテン</t>
    </rPh>
    <rPh sb="35" eb="36">
      <t>ケタ</t>
    </rPh>
    <rPh sb="36" eb="38">
      <t>ヒョウジ</t>
    </rPh>
    <phoneticPr fontId="2"/>
  </si>
  <si>
    <t>問題１　右の完成図を参考に、同じ表を作成しましょう。</t>
    <rPh sb="0" eb="2">
      <t>モンダイ</t>
    </rPh>
    <rPh sb="4" eb="5">
      <t>ミギ</t>
    </rPh>
    <rPh sb="6" eb="9">
      <t>カンセイズ</t>
    </rPh>
    <rPh sb="10" eb="12">
      <t>サンコウ</t>
    </rPh>
    <rPh sb="14" eb="15">
      <t>オナ</t>
    </rPh>
    <rPh sb="16" eb="17">
      <t>ヒョウ</t>
    </rPh>
    <rPh sb="18" eb="20">
      <t>サクセイ</t>
    </rPh>
    <phoneticPr fontId="2"/>
  </si>
  <si>
    <t>練習問題16_よく使う計算式の練習</t>
    <rPh sb="0" eb="4">
      <t>レンシュウモンダイ</t>
    </rPh>
    <rPh sb="9" eb="10">
      <t>ツカ</t>
    </rPh>
    <rPh sb="11" eb="14">
      <t>ケイサンシキ</t>
    </rPh>
    <rPh sb="15" eb="17">
      <t>レンシュウ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</si>
</sst>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5"/>
      <name val="游ゴシック"/>
      <family val="3"/>
      <charset val="128"/>
      <scheme val="minor"/>
    </font>
    <font>
      <b/>
      <sz val="14"/>
      <color theme="5"/>
      <name val="HG丸ｺﾞｼｯｸM-PRO"/>
      <family val="3"/>
      <charset val="128"/>
    </font>
    <font>
      <b/>
      <sz val="11"/>
      <color theme="1"/>
      <name val="游ゴシック"/>
      <family val="3"/>
      <charset val="128"/>
      <scheme val="minor"/>
    </font>
    <font>
      <b/>
      <sz val="11"/>
      <color rgb="FF00B0F0"/>
      <name val="游ゴシック"/>
      <family val="3"/>
      <charset val="128"/>
      <scheme val="minor"/>
    </font>
    <font>
      <b/>
      <sz val="11"/>
      <color theme="1"/>
      <name val="HG丸ｺﾞｼｯｸM-PRO"/>
      <family val="3"/>
      <charset val="128"/>
    </font>
    <font>
      <b/>
      <sz val="11"/>
      <color theme="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206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3" fillId="0" borderId="0" xfId="0" applyFont="1">
      <alignment vertical="center"/>
    </xf>
    <xf numFmtId="176" fontId="0" fillId="0" borderId="1" xfId="2" applyNumberFormat="1" applyFont="1" applyBorder="1" applyProtection="1">
      <alignment vertical="center"/>
    </xf>
    <xf numFmtId="176" fontId="0" fillId="2" borderId="2" xfId="2" applyNumberFormat="1" applyFont="1" applyFill="1" applyBorder="1" applyProtection="1">
      <alignment vertical="center"/>
    </xf>
    <xf numFmtId="38" fontId="0" fillId="0" borderId="3" xfId="1" applyFont="1" applyBorder="1" applyProtection="1">
      <alignment vertical="center"/>
    </xf>
    <xf numFmtId="38" fontId="0" fillId="3" borderId="4" xfId="1" applyFont="1" applyFill="1" applyBorder="1" applyProtection="1">
      <alignment vertical="center"/>
    </xf>
    <xf numFmtId="0" fontId="4" fillId="0" borderId="5" xfId="0" applyFont="1" applyBorder="1" applyAlignment="1">
      <alignment horizontal="center" vertical="center"/>
    </xf>
    <xf numFmtId="176" fontId="0" fillId="0" borderId="6" xfId="2" applyNumberFormat="1" applyFont="1" applyBorder="1" applyProtection="1">
      <alignment vertical="center"/>
    </xf>
    <xf numFmtId="176" fontId="0" fillId="2" borderId="7" xfId="2" applyNumberFormat="1" applyFont="1" applyFill="1" applyBorder="1" applyProtection="1">
      <alignment vertical="center"/>
    </xf>
    <xf numFmtId="38" fontId="0" fillId="0" borderId="8" xfId="1" applyFont="1" applyBorder="1" applyProtection="1">
      <alignment vertical="center"/>
    </xf>
    <xf numFmtId="38" fontId="0" fillId="3" borderId="9" xfId="1" applyFont="1" applyFill="1" applyBorder="1" applyProtection="1">
      <alignment vertical="center"/>
    </xf>
    <xf numFmtId="0" fontId="4" fillId="0" borderId="10" xfId="0" applyFont="1" applyBorder="1" applyAlignment="1">
      <alignment horizontal="center" vertical="center"/>
    </xf>
    <xf numFmtId="38" fontId="0" fillId="0" borderId="7" xfId="1" applyFont="1" applyBorder="1" applyProtection="1">
      <alignment vertical="center"/>
    </xf>
    <xf numFmtId="38" fontId="0" fillId="3" borderId="11" xfId="1" applyFont="1" applyFill="1" applyBorder="1" applyProtection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/>
    </xf>
    <xf numFmtId="0" fontId="6" fillId="0" borderId="0" xfId="0" applyFont="1">
      <alignment vertical="center"/>
    </xf>
    <xf numFmtId="176" fontId="7" fillId="0" borderId="5" xfId="2" applyNumberFormat="1" applyFont="1" applyBorder="1" applyProtection="1">
      <alignment vertical="center"/>
    </xf>
    <xf numFmtId="38" fontId="7" fillId="0" borderId="20" xfId="1" applyFont="1" applyBorder="1" applyProtection="1">
      <alignment vertical="center"/>
    </xf>
    <xf numFmtId="38" fontId="7" fillId="0" borderId="3" xfId="1" applyFont="1" applyBorder="1" applyProtection="1">
      <alignment vertical="center"/>
    </xf>
    <xf numFmtId="38" fontId="7" fillId="0" borderId="4" xfId="1" applyFont="1" applyBorder="1" applyProtection="1">
      <alignment vertical="center"/>
    </xf>
    <xf numFmtId="0" fontId="7" fillId="3" borderId="5" xfId="0" applyFont="1" applyFill="1" applyBorder="1" applyAlignment="1">
      <alignment horizontal="center" vertical="center"/>
    </xf>
    <xf numFmtId="176" fontId="0" fillId="0" borderId="10" xfId="2" applyNumberFormat="1" applyFont="1" applyBorder="1" applyProtection="1">
      <alignment vertical="center"/>
    </xf>
    <xf numFmtId="38" fontId="0" fillId="0" borderId="21" xfId="1" applyFont="1" applyBorder="1" applyProtection="1">
      <alignment vertical="center"/>
    </xf>
    <xf numFmtId="38" fontId="0" fillId="0" borderId="9" xfId="1" applyFont="1" applyBorder="1" applyProtection="1">
      <alignment vertical="center"/>
    </xf>
    <xf numFmtId="0" fontId="0" fillId="3" borderId="10" xfId="0" applyFill="1" applyBorder="1" applyAlignment="1">
      <alignment horizontal="center" vertical="center"/>
    </xf>
    <xf numFmtId="176" fontId="0" fillId="0" borderId="12" xfId="2" applyNumberFormat="1" applyFont="1" applyBorder="1" applyProtection="1">
      <alignment vertical="center"/>
    </xf>
    <xf numFmtId="38" fontId="0" fillId="0" borderId="22" xfId="1" applyFont="1" applyBorder="1" applyProtection="1">
      <alignment vertical="center"/>
    </xf>
    <xf numFmtId="38" fontId="0" fillId="0" borderId="11" xfId="1" applyFont="1" applyBorder="1" applyProtection="1">
      <alignment vertical="center"/>
    </xf>
    <xf numFmtId="0" fontId="0" fillId="3" borderId="12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9" fillId="5" borderId="0" xfId="0" applyFont="1" applyFill="1" applyAlignment="1">
      <alignment horizontal="left" vertical="center"/>
    </xf>
    <xf numFmtId="0" fontId="8" fillId="4" borderId="0" xfId="0" applyFont="1" applyFill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7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BA44D-9336-4F49-A931-5269509AC0D3}">
  <dimension ref="A1:N35"/>
  <sheetViews>
    <sheetView tabSelected="1" workbookViewId="0">
      <selection activeCell="A2" sqref="A2"/>
    </sheetView>
  </sheetViews>
  <sheetFormatPr defaultRowHeight="18" x14ac:dyDescent="0.45"/>
  <cols>
    <col min="1" max="1" width="3.59765625" customWidth="1"/>
    <col min="9" max="9" width="13.59765625" customWidth="1"/>
  </cols>
  <sheetData>
    <row r="1" spans="1:14" x14ac:dyDescent="0.45">
      <c r="A1" s="39" t="s">
        <v>41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3" spans="1:14" x14ac:dyDescent="0.45">
      <c r="B3" s="20" t="s">
        <v>40</v>
      </c>
    </row>
    <row r="4" spans="1:14" x14ac:dyDescent="0.45">
      <c r="B4" t="s">
        <v>39</v>
      </c>
    </row>
    <row r="5" spans="1:14" x14ac:dyDescent="0.45">
      <c r="B5" t="s">
        <v>38</v>
      </c>
    </row>
    <row r="6" spans="1:14" x14ac:dyDescent="0.45">
      <c r="B6" t="s">
        <v>37</v>
      </c>
    </row>
    <row r="7" spans="1:14" x14ac:dyDescent="0.45">
      <c r="B7" t="s">
        <v>36</v>
      </c>
      <c r="I7" s="20" t="s">
        <v>35</v>
      </c>
    </row>
    <row r="9" spans="1:14" x14ac:dyDescent="0.45">
      <c r="B9" t="s">
        <v>34</v>
      </c>
      <c r="I9" s="40" t="s">
        <v>34</v>
      </c>
      <c r="J9" s="40"/>
      <c r="K9" s="40"/>
      <c r="L9" s="40"/>
      <c r="M9" s="40"/>
      <c r="N9" s="40"/>
    </row>
    <row r="10" spans="1:14" ht="18.600000000000001" thickBot="1" x14ac:dyDescent="0.5"/>
    <row r="11" spans="1:14" ht="18.600000000000001" thickBot="1" x14ac:dyDescent="0.5">
      <c r="B11" t="s">
        <v>33</v>
      </c>
      <c r="C11" t="s">
        <v>32</v>
      </c>
      <c r="F11" t="s">
        <v>24</v>
      </c>
      <c r="G11" t="s">
        <v>29</v>
      </c>
      <c r="I11" s="38" t="s">
        <v>33</v>
      </c>
      <c r="J11" s="37" t="s">
        <v>32</v>
      </c>
      <c r="K11" s="36" t="s">
        <v>31</v>
      </c>
      <c r="L11" s="36" t="s">
        <v>30</v>
      </c>
      <c r="M11" s="35" t="s">
        <v>24</v>
      </c>
      <c r="N11" s="34" t="s">
        <v>29</v>
      </c>
    </row>
    <row r="12" spans="1:14" x14ac:dyDescent="0.45">
      <c r="B12" t="s">
        <v>28</v>
      </c>
      <c r="C12">
        <v>670</v>
      </c>
      <c r="D12">
        <v>940</v>
      </c>
      <c r="E12">
        <v>1101</v>
      </c>
      <c r="I12" s="33" t="s">
        <v>28</v>
      </c>
      <c r="J12" s="32">
        <v>670</v>
      </c>
      <c r="K12" s="12">
        <v>940</v>
      </c>
      <c r="L12" s="12">
        <v>1101</v>
      </c>
      <c r="M12" s="31">
        <f>SUM(J12:L12)</f>
        <v>2711</v>
      </c>
      <c r="N12" s="30">
        <f>M12/$M$16</f>
        <v>0.37731384829505915</v>
      </c>
    </row>
    <row r="13" spans="1:14" x14ac:dyDescent="0.45">
      <c r="B13" t="s">
        <v>27</v>
      </c>
      <c r="C13">
        <v>255</v>
      </c>
      <c r="D13">
        <v>752</v>
      </c>
      <c r="E13">
        <v>219</v>
      </c>
      <c r="I13" s="29" t="s">
        <v>27</v>
      </c>
      <c r="J13" s="28">
        <v>255</v>
      </c>
      <c r="K13" s="9">
        <v>752</v>
      </c>
      <c r="L13" s="9">
        <v>219</v>
      </c>
      <c r="M13" s="27">
        <f>SUM(J13:L13)</f>
        <v>1226</v>
      </c>
      <c r="N13" s="26">
        <f>M13/$M$16</f>
        <v>0.17063326374391091</v>
      </c>
    </row>
    <row r="14" spans="1:14" x14ac:dyDescent="0.45">
      <c r="B14" t="s">
        <v>26</v>
      </c>
      <c r="C14">
        <v>562</v>
      </c>
      <c r="D14">
        <v>788</v>
      </c>
      <c r="E14">
        <v>128</v>
      </c>
      <c r="I14" s="29" t="s">
        <v>26</v>
      </c>
      <c r="J14" s="28">
        <v>562</v>
      </c>
      <c r="K14" s="9">
        <v>788</v>
      </c>
      <c r="L14" s="9">
        <v>128</v>
      </c>
      <c r="M14" s="27">
        <f>SUM(J14:L14)</f>
        <v>1478</v>
      </c>
      <c r="N14" s="26">
        <f>M14/$M$16</f>
        <v>0.20570633263743912</v>
      </c>
    </row>
    <row r="15" spans="1:14" x14ac:dyDescent="0.45">
      <c r="B15" t="s">
        <v>25</v>
      </c>
      <c r="C15">
        <v>641</v>
      </c>
      <c r="D15">
        <v>320</v>
      </c>
      <c r="E15">
        <v>809</v>
      </c>
      <c r="I15" s="29" t="s">
        <v>25</v>
      </c>
      <c r="J15" s="28">
        <v>641</v>
      </c>
      <c r="K15" s="9">
        <v>320</v>
      </c>
      <c r="L15" s="9">
        <v>809</v>
      </c>
      <c r="M15" s="27">
        <f>SUM(J15:L15)</f>
        <v>1770</v>
      </c>
      <c r="N15" s="26">
        <f>M15/$M$16</f>
        <v>0.24634655532359082</v>
      </c>
    </row>
    <row r="16" spans="1:14" ht="18.600000000000001" thickBot="1" x14ac:dyDescent="0.5">
      <c r="B16" t="s">
        <v>24</v>
      </c>
      <c r="I16" s="25" t="s">
        <v>24</v>
      </c>
      <c r="J16" s="24">
        <f>SUM(J12:J15)</f>
        <v>2128</v>
      </c>
      <c r="K16" s="23">
        <f>SUM(K12:K15)</f>
        <v>2800</v>
      </c>
      <c r="L16" s="23">
        <f>SUM(L12:L15)</f>
        <v>2257</v>
      </c>
      <c r="M16" s="22">
        <f>SUM(M12:M15)</f>
        <v>7185</v>
      </c>
      <c r="N16" s="21">
        <f>M16/$M$16</f>
        <v>1</v>
      </c>
    </row>
    <row r="18" spans="2:14" x14ac:dyDescent="0.45">
      <c r="F18" s="1"/>
    </row>
    <row r="19" spans="2:14" x14ac:dyDescent="0.45">
      <c r="B19" s="20" t="s">
        <v>23</v>
      </c>
    </row>
    <row r="20" spans="2:14" x14ac:dyDescent="0.45">
      <c r="B20" t="s">
        <v>22</v>
      </c>
    </row>
    <row r="21" spans="2:14" x14ac:dyDescent="0.45">
      <c r="B21" t="s">
        <v>21</v>
      </c>
    </row>
    <row r="22" spans="2:14" x14ac:dyDescent="0.45">
      <c r="B22" t="s">
        <v>20</v>
      </c>
    </row>
    <row r="23" spans="2:14" x14ac:dyDescent="0.45">
      <c r="B23" t="s">
        <v>19</v>
      </c>
    </row>
    <row r="25" spans="2:14" x14ac:dyDescent="0.45">
      <c r="I25" s="20" t="s">
        <v>18</v>
      </c>
    </row>
    <row r="26" spans="2:14" ht="18.600000000000001" thickBot="1" x14ac:dyDescent="0.5"/>
    <row r="27" spans="2:14" ht="18.600000000000001" thickBot="1" x14ac:dyDescent="0.5">
      <c r="B27" t="s">
        <v>17</v>
      </c>
      <c r="I27" s="41" t="s">
        <v>17</v>
      </c>
      <c r="J27" s="42"/>
      <c r="K27" s="42"/>
      <c r="L27" s="42"/>
      <c r="M27" s="42"/>
      <c r="N27" s="43"/>
    </row>
    <row r="28" spans="2:14" ht="18.600000000000001" thickBot="1" x14ac:dyDescent="0.5"/>
    <row r="29" spans="2:14" ht="54.6" thickBot="1" x14ac:dyDescent="0.5">
      <c r="B29" t="s">
        <v>11</v>
      </c>
      <c r="C29" t="s">
        <v>16</v>
      </c>
      <c r="D29" t="s">
        <v>15</v>
      </c>
      <c r="E29" t="s">
        <v>14</v>
      </c>
      <c r="F29" t="s">
        <v>13</v>
      </c>
      <c r="G29" t="s">
        <v>12</v>
      </c>
      <c r="I29" s="19" t="s">
        <v>11</v>
      </c>
      <c r="J29" s="18" t="s">
        <v>10</v>
      </c>
      <c r="K29" s="17" t="s">
        <v>9</v>
      </c>
      <c r="L29" s="17" t="s">
        <v>8</v>
      </c>
      <c r="M29" s="16" t="s">
        <v>7</v>
      </c>
      <c r="N29" s="15" t="s">
        <v>6</v>
      </c>
    </row>
    <row r="30" spans="2:14" x14ac:dyDescent="0.45">
      <c r="B30" t="s">
        <v>5</v>
      </c>
      <c r="C30">
        <v>1000</v>
      </c>
      <c r="D30">
        <v>927</v>
      </c>
      <c r="E30">
        <v>982</v>
      </c>
      <c r="I30" s="14" t="s">
        <v>5</v>
      </c>
      <c r="J30" s="13">
        <v>1000</v>
      </c>
      <c r="K30" s="12">
        <v>927</v>
      </c>
      <c r="L30" s="12">
        <v>982</v>
      </c>
      <c r="M30" s="8">
        <f>L30/K30</f>
        <v>1.0593311758360302</v>
      </c>
      <c r="N30" s="7">
        <f>L30/J30</f>
        <v>0.98199999999999998</v>
      </c>
    </row>
    <row r="31" spans="2:14" x14ac:dyDescent="0.45">
      <c r="B31" t="s">
        <v>4</v>
      </c>
      <c r="C31">
        <v>200</v>
      </c>
      <c r="D31">
        <v>267</v>
      </c>
      <c r="E31">
        <v>148</v>
      </c>
      <c r="I31" s="11" t="s">
        <v>4</v>
      </c>
      <c r="J31" s="10">
        <v>200</v>
      </c>
      <c r="K31" s="9">
        <v>267</v>
      </c>
      <c r="L31" s="9">
        <v>148</v>
      </c>
      <c r="M31" s="8">
        <f>L31/K31</f>
        <v>0.55430711610486894</v>
      </c>
      <c r="N31" s="7">
        <f>L31/J31</f>
        <v>0.74</v>
      </c>
    </row>
    <row r="32" spans="2:14" x14ac:dyDescent="0.45">
      <c r="B32" t="s">
        <v>3</v>
      </c>
      <c r="C32">
        <v>800</v>
      </c>
      <c r="D32">
        <v>865</v>
      </c>
      <c r="E32">
        <v>811</v>
      </c>
      <c r="I32" s="11" t="s">
        <v>3</v>
      </c>
      <c r="J32" s="10">
        <v>800</v>
      </c>
      <c r="K32" s="9">
        <v>865</v>
      </c>
      <c r="L32" s="9">
        <v>811</v>
      </c>
      <c r="M32" s="8">
        <f>L32/K32</f>
        <v>0.93757225433526015</v>
      </c>
      <c r="N32" s="7">
        <f>L32/J32</f>
        <v>1.0137499999999999</v>
      </c>
    </row>
    <row r="33" spans="2:14" ht="18.600000000000001" thickBot="1" x14ac:dyDescent="0.5">
      <c r="B33" t="s">
        <v>2</v>
      </c>
      <c r="C33">
        <v>1250</v>
      </c>
      <c r="D33">
        <v>1197</v>
      </c>
      <c r="E33">
        <v>1242</v>
      </c>
      <c r="I33" s="6" t="s">
        <v>2</v>
      </c>
      <c r="J33" s="5">
        <v>1250</v>
      </c>
      <c r="K33" s="4">
        <v>1197</v>
      </c>
      <c r="L33" s="4">
        <v>1242</v>
      </c>
      <c r="M33" s="3">
        <f>L33/K33</f>
        <v>1.0375939849624061</v>
      </c>
      <c r="N33" s="2">
        <f>L33/J33</f>
        <v>0.99360000000000004</v>
      </c>
    </row>
    <row r="34" spans="2:14" x14ac:dyDescent="0.45">
      <c r="K34" s="1" t="s">
        <v>1</v>
      </c>
    </row>
    <row r="35" spans="2:14" x14ac:dyDescent="0.45">
      <c r="C35" s="1"/>
      <c r="K35" s="1" t="s">
        <v>0</v>
      </c>
    </row>
  </sheetData>
  <mergeCells count="3">
    <mergeCell ref="A1:L1"/>
    <mergeCell ref="I9:N9"/>
    <mergeCell ref="I27:N2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2024-05-14T14:04:14Z</dcterms:created>
  <dcterms:modified xsi:type="dcterms:W3CDTF">2024-05-14T14:57:36Z</dcterms:modified>
</cp:coreProperties>
</file>